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aymeadow Planned Community - 1256-01-3474\Documents\Submittals\Major Development Plan - RMF4\Submittal 02\"/>
    </mc:Choice>
  </mc:AlternateContent>
  <xr:revisionPtr revIDLastSave="0" documentId="13_ncr:1_{6636F7EC-8609-4387-97DA-5A3A2AE18BAB}" xr6:coauthVersionLast="47" xr6:coauthVersionMax="47" xr10:uidLastSave="{00000000-0000-0000-0000-000000000000}"/>
  <bookViews>
    <workbookView xWindow="-120" yWindow="-120" windowWidth="29040" windowHeight="15720" xr2:uid="{C971DDA4-5508-42A4-A8F0-A93802AFD1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C46" i="1" s="1"/>
  <c r="E39" i="1"/>
  <c r="B46" i="1" s="1"/>
</calcChain>
</file>

<file path=xl/sharedStrings.xml><?xml version="1.0" encoding="utf-8"?>
<sst xmlns="http://schemas.openxmlformats.org/spreadsheetml/2006/main" count="61" uniqueCount="43">
  <si>
    <t xml:space="preserve">Acreage may be transferred between neighborhoods in conjunction with a density transfer, provided the resulting density does not exceed these maximum density thresholds.    </t>
  </si>
  <si>
    <t>Density Transferred</t>
  </si>
  <si>
    <t># Units</t>
  </si>
  <si>
    <t>Acreage Transferred</t>
  </si>
  <si>
    <t># Acres</t>
  </si>
  <si>
    <t>%</t>
  </si>
  <si>
    <t>Resulting Density</t>
  </si>
  <si>
    <t>DU</t>
  </si>
  <si>
    <t>Gross Acres</t>
  </si>
  <si>
    <t>Overall Max Density - 837 units; 7 DU/gross acre</t>
  </si>
  <si>
    <t>Max Density of Multi-Family Tracts - 16 DU/gross acre</t>
  </si>
  <si>
    <t>Multi-Family</t>
  </si>
  <si>
    <t>Unit Type Conversions</t>
  </si>
  <si>
    <t>Resulting Unit Types</t>
  </si>
  <si>
    <t>Neighborhood</t>
  </si>
  <si>
    <t>Total DU</t>
  </si>
  <si>
    <t>Max Permitted DU</t>
  </si>
  <si>
    <t>A1</t>
  </si>
  <si>
    <t>A2</t>
  </si>
  <si>
    <t>B</t>
  </si>
  <si>
    <t>C</t>
  </si>
  <si>
    <t>D</t>
  </si>
  <si>
    <t>Tract I</t>
  </si>
  <si>
    <t>TOTAL</t>
  </si>
  <si>
    <t>Single Family/Duplex</t>
  </si>
  <si>
    <t>Existing PUD Density Table:</t>
  </si>
  <si>
    <t>12 units converted from MF to SF/Duplex</t>
  </si>
  <si>
    <t>% Conversion</t>
  </si>
  <si>
    <t>#Units Converted</t>
  </si>
  <si>
    <t>Single Family / Duplex</t>
  </si>
  <si>
    <t>Unit Types Converted:</t>
  </si>
  <si>
    <t>Updated Density Table Reflecting Density Transfers and Unit Conversions:</t>
  </si>
  <si>
    <t>Density and Acreage Transferred:</t>
  </si>
  <si>
    <t>Density (DU/Gross Acres)</t>
  </si>
  <si>
    <t xml:space="preserve">Any Neighborhood Parcel may contain up to 1.25 times the total number of allowable dwelling units as described below. Any such increase in density of a Neighborhood Parcel shall be offset by an equal decrease in density from another Neighborhood Parcel. </t>
  </si>
  <si>
    <t>PUD Density Limits:</t>
  </si>
  <si>
    <t>Density and Acreage Transfer Allowances:</t>
  </si>
  <si>
    <t>Haymeadow PUD Tracking Table for Density and Acreage Transfers and Unit Type Conversions</t>
  </si>
  <si>
    <t>Unit Type Conversion Allowances:</t>
  </si>
  <si>
    <t xml:space="preserve">There shall be no density transfers allowed into Neighborhoods D or I.  </t>
  </si>
  <si>
    <t>Up to 25% of the units within each neighborhood may be converted between the two-unit types (i.e., converted from Multi-Family to Single Family/Duplex or converting from Single Family/Duplex to Multi-Family).</t>
  </si>
  <si>
    <t>Planning Case</t>
  </si>
  <si>
    <t>DR25-08 &amp; FP25-01
RMF 4/5 
MDP &amp; Subdivision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</si>
</sst>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25D0-B8D6-4A57-9397-1783AA540245}">
  <dimension ref="A1:Q57"/>
  <sheetViews>
    <sheetView tabSelected="1" zoomScaleNormal="100" workbookViewId="0">
      <selection activeCell="H38" sqref="H38"/>
    </sheetView>
  </sheetViews>
  <sheetFormatPr defaultRowHeight="15" x14ac:dyDescent="0.25"/>
  <cols>
    <col min="1" max="1" width="18.5703125" customWidth="1"/>
    <col min="2" max="2" width="21.5703125" customWidth="1"/>
    <col min="3" max="3" width="23.28515625" customWidth="1"/>
    <col min="4" max="4" width="16.5703125" customWidth="1"/>
    <col min="5" max="5" width="18.5703125" customWidth="1"/>
    <col min="6" max="6" width="10.7109375" customWidth="1"/>
    <col min="7" max="7" width="13.85546875" customWidth="1"/>
    <col min="8" max="8" width="17.140625" customWidth="1"/>
  </cols>
  <sheetData>
    <row r="1" spans="1:17" s="1" customFormat="1" x14ac:dyDescent="0.25">
      <c r="A1" s="1" t="s">
        <v>37</v>
      </c>
    </row>
    <row r="2" spans="1:17" s="1" customFormat="1" x14ac:dyDescent="0.25"/>
    <row r="3" spans="1:17" s="1" customFormat="1" x14ac:dyDescent="0.25">
      <c r="A3" s="1" t="s">
        <v>35</v>
      </c>
    </row>
    <row r="4" spans="1:17" x14ac:dyDescent="0.25">
      <c r="A4" t="s">
        <v>9</v>
      </c>
    </row>
    <row r="5" spans="1:17" x14ac:dyDescent="0.25">
      <c r="A5" t="s">
        <v>10</v>
      </c>
    </row>
    <row r="7" spans="1:17" s="1" customFormat="1" x14ac:dyDescent="0.25">
      <c r="A7" s="1" t="s">
        <v>36</v>
      </c>
    </row>
    <row r="8" spans="1:17" s="1" customFormat="1" ht="31.5" customHeight="1" x14ac:dyDescent="0.25">
      <c r="A8" s="12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3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13" t="s">
        <v>39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1"/>
    </row>
    <row r="12" spans="1:17" s="1" customFormat="1" x14ac:dyDescent="0.25">
      <c r="A12" s="1" t="s">
        <v>38</v>
      </c>
    </row>
    <row r="13" spans="1:17" s="1" customFormat="1" x14ac:dyDescent="0.25">
      <c r="A13" s="12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5" spans="1:17" x14ac:dyDescent="0.25">
      <c r="A15" s="1" t="s">
        <v>25</v>
      </c>
    </row>
    <row r="16" spans="1:17" s="1" customFormat="1" x14ac:dyDescent="0.25">
      <c r="A16" s="2" t="s">
        <v>14</v>
      </c>
      <c r="B16" s="2" t="s">
        <v>24</v>
      </c>
      <c r="C16" s="2" t="s">
        <v>11</v>
      </c>
      <c r="D16" s="2" t="s">
        <v>15</v>
      </c>
      <c r="E16" s="2" t="s">
        <v>16</v>
      </c>
    </row>
    <row r="17" spans="1:9" x14ac:dyDescent="0.25">
      <c r="A17" s="5" t="s">
        <v>17</v>
      </c>
      <c r="B17" s="5">
        <v>72</v>
      </c>
      <c r="C17" s="5">
        <v>187</v>
      </c>
      <c r="D17" s="5">
        <v>259</v>
      </c>
      <c r="E17" s="5">
        <v>323</v>
      </c>
    </row>
    <row r="18" spans="1:9" x14ac:dyDescent="0.25">
      <c r="A18" s="5" t="s">
        <v>18</v>
      </c>
      <c r="B18" s="5">
        <v>100</v>
      </c>
      <c r="C18" s="5">
        <v>89</v>
      </c>
      <c r="D18" s="5">
        <v>189</v>
      </c>
      <c r="E18" s="5">
        <v>236</v>
      </c>
    </row>
    <row r="19" spans="1:9" x14ac:dyDescent="0.25">
      <c r="A19" s="5" t="s">
        <v>19</v>
      </c>
      <c r="B19" s="5">
        <v>142</v>
      </c>
      <c r="C19" s="5">
        <v>28</v>
      </c>
      <c r="D19" s="5">
        <v>170</v>
      </c>
      <c r="E19" s="5">
        <v>212</v>
      </c>
    </row>
    <row r="20" spans="1:9" x14ac:dyDescent="0.25">
      <c r="A20" s="5" t="s">
        <v>20</v>
      </c>
      <c r="B20" s="5">
        <v>128</v>
      </c>
      <c r="C20" s="5">
        <v>40</v>
      </c>
      <c r="D20" s="5">
        <v>168</v>
      </c>
      <c r="E20" s="5">
        <v>210</v>
      </c>
    </row>
    <row r="21" spans="1:9" x14ac:dyDescent="0.25">
      <c r="A21" s="5" t="s">
        <v>21</v>
      </c>
      <c r="B21" s="5">
        <v>50</v>
      </c>
      <c r="C21" s="5">
        <v>0</v>
      </c>
      <c r="D21" s="5">
        <v>50</v>
      </c>
      <c r="E21" s="5">
        <v>50</v>
      </c>
    </row>
    <row r="22" spans="1:9" x14ac:dyDescent="0.25">
      <c r="A22" s="5" t="s">
        <v>22</v>
      </c>
      <c r="B22" s="5">
        <v>1</v>
      </c>
      <c r="C22" s="5">
        <v>0</v>
      </c>
      <c r="D22" s="5">
        <v>1</v>
      </c>
      <c r="E22" s="5">
        <v>1</v>
      </c>
    </row>
    <row r="23" spans="1:9" s="1" customFormat="1" x14ac:dyDescent="0.25">
      <c r="A23" s="2" t="s">
        <v>23</v>
      </c>
      <c r="B23" s="2">
        <v>493</v>
      </c>
      <c r="C23" s="2">
        <v>344</v>
      </c>
      <c r="D23" s="2">
        <v>837</v>
      </c>
      <c r="E23" s="2">
        <v>837</v>
      </c>
    </row>
    <row r="25" spans="1:9" s="1" customFormat="1" x14ac:dyDescent="0.25">
      <c r="A25" s="1" t="s">
        <v>32</v>
      </c>
    </row>
    <row r="27" spans="1:9" s="1" customFormat="1" x14ac:dyDescent="0.25">
      <c r="B27" s="14" t="s">
        <v>1</v>
      </c>
      <c r="C27" s="15"/>
      <c r="D27" s="16" t="s">
        <v>3</v>
      </c>
      <c r="E27" s="17"/>
      <c r="F27" s="16" t="s">
        <v>6</v>
      </c>
      <c r="G27" s="17"/>
      <c r="H27" s="17"/>
    </row>
    <row r="28" spans="1:9" ht="45" x14ac:dyDescent="0.25">
      <c r="A28" s="2" t="s">
        <v>41</v>
      </c>
      <c r="B28" s="2" t="s">
        <v>14</v>
      </c>
      <c r="C28" s="3" t="s">
        <v>2</v>
      </c>
      <c r="D28" s="3" t="s">
        <v>5</v>
      </c>
      <c r="E28" s="4" t="s">
        <v>4</v>
      </c>
      <c r="F28" s="3" t="s">
        <v>5</v>
      </c>
      <c r="G28" s="4" t="s">
        <v>7</v>
      </c>
      <c r="H28" s="4" t="s">
        <v>8</v>
      </c>
      <c r="I28" s="4" t="s">
        <v>33</v>
      </c>
    </row>
    <row r="29" spans="1:9" x14ac:dyDescent="0.25">
      <c r="A29" s="5"/>
      <c r="B29" s="5"/>
      <c r="C29" s="6"/>
      <c r="D29" s="7"/>
      <c r="E29" s="5"/>
      <c r="F29" s="5"/>
      <c r="G29" s="5"/>
      <c r="H29" s="5"/>
      <c r="I29" s="5"/>
    </row>
    <row r="30" spans="1:9" s="1" customFormat="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5" spans="1:6" s="1" customFormat="1" x14ac:dyDescent="0.25">
      <c r="A35" s="1" t="s">
        <v>30</v>
      </c>
    </row>
    <row r="36" spans="1:6" s="1" customFormat="1" x14ac:dyDescent="0.25"/>
    <row r="37" spans="1:6" s="1" customFormat="1" x14ac:dyDescent="0.25">
      <c r="C37" s="14" t="s">
        <v>12</v>
      </c>
      <c r="D37" s="15"/>
      <c r="E37" s="16" t="s">
        <v>13</v>
      </c>
      <c r="F37" s="17"/>
    </row>
    <row r="38" spans="1:6" ht="30" x14ac:dyDescent="0.25">
      <c r="A38" s="2" t="s">
        <v>41</v>
      </c>
      <c r="B38" s="2" t="s">
        <v>14</v>
      </c>
      <c r="C38" s="3" t="s">
        <v>28</v>
      </c>
      <c r="D38" s="3" t="s">
        <v>27</v>
      </c>
      <c r="E38" s="4" t="s">
        <v>29</v>
      </c>
      <c r="F38" s="3" t="s">
        <v>11</v>
      </c>
    </row>
    <row r="39" spans="1:6" ht="45" x14ac:dyDescent="0.25">
      <c r="A39" s="9" t="s">
        <v>42</v>
      </c>
      <c r="B39" s="8" t="s">
        <v>17</v>
      </c>
      <c r="C39" s="9" t="s">
        <v>26</v>
      </c>
      <c r="D39" s="10">
        <v>0.16700000000000001</v>
      </c>
      <c r="E39" s="8">
        <f>B17+12</f>
        <v>84</v>
      </c>
      <c r="F39" s="8">
        <f>C17-12</f>
        <v>175</v>
      </c>
    </row>
    <row r="40" spans="1:6" s="1" customFormat="1" x14ac:dyDescent="0.25">
      <c r="A40" s="2"/>
      <c r="B40" s="2"/>
      <c r="C40" s="2"/>
      <c r="D40" s="2"/>
      <c r="E40" s="2"/>
      <c r="F40" s="2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4" spans="1:6" x14ac:dyDescent="0.25">
      <c r="A44" s="1" t="s">
        <v>31</v>
      </c>
    </row>
    <row r="45" spans="1:6" s="1" customFormat="1" x14ac:dyDescent="0.25">
      <c r="A45" s="2" t="s">
        <v>14</v>
      </c>
      <c r="B45" s="2" t="s">
        <v>24</v>
      </c>
      <c r="C45" s="2" t="s">
        <v>11</v>
      </c>
      <c r="D45" s="2" t="s">
        <v>15</v>
      </c>
      <c r="E45" s="2" t="s">
        <v>16</v>
      </c>
    </row>
    <row r="46" spans="1:6" x14ac:dyDescent="0.25">
      <c r="A46" s="5" t="s">
        <v>17</v>
      </c>
      <c r="B46" s="8">
        <f>E39</f>
        <v>84</v>
      </c>
      <c r="C46" s="8">
        <f>F39</f>
        <v>175</v>
      </c>
      <c r="D46" s="5">
        <v>259</v>
      </c>
      <c r="E46" s="5">
        <v>323</v>
      </c>
    </row>
    <row r="47" spans="1:6" x14ac:dyDescent="0.25">
      <c r="A47" s="5" t="s">
        <v>18</v>
      </c>
      <c r="B47" s="5">
        <v>100</v>
      </c>
      <c r="C47" s="5">
        <v>89</v>
      </c>
      <c r="D47" s="5">
        <v>189</v>
      </c>
      <c r="E47" s="5">
        <v>236</v>
      </c>
    </row>
    <row r="48" spans="1:6" x14ac:dyDescent="0.25">
      <c r="A48" s="5" t="s">
        <v>19</v>
      </c>
      <c r="B48" s="5">
        <v>142</v>
      </c>
      <c r="C48" s="5">
        <v>28</v>
      </c>
      <c r="D48" s="5">
        <v>170</v>
      </c>
      <c r="E48" s="5">
        <v>212</v>
      </c>
    </row>
    <row r="49" spans="1:5" x14ac:dyDescent="0.25">
      <c r="A49" s="5" t="s">
        <v>20</v>
      </c>
      <c r="B49" s="5">
        <v>128</v>
      </c>
      <c r="C49" s="5">
        <v>40</v>
      </c>
      <c r="D49" s="5">
        <v>168</v>
      </c>
      <c r="E49" s="5">
        <v>210</v>
      </c>
    </row>
    <row r="50" spans="1:5" x14ac:dyDescent="0.25">
      <c r="A50" s="5" t="s">
        <v>21</v>
      </c>
      <c r="B50" s="5">
        <v>50</v>
      </c>
      <c r="C50" s="5">
        <v>0</v>
      </c>
      <c r="D50" s="5">
        <v>50</v>
      </c>
      <c r="E50" s="5">
        <v>50</v>
      </c>
    </row>
    <row r="51" spans="1:5" x14ac:dyDescent="0.25">
      <c r="A51" s="5" t="s">
        <v>22</v>
      </c>
      <c r="B51" s="5">
        <v>1</v>
      </c>
      <c r="C51" s="5">
        <v>0</v>
      </c>
      <c r="D51" s="5">
        <v>1</v>
      </c>
      <c r="E51" s="5">
        <v>1</v>
      </c>
    </row>
    <row r="52" spans="1:5" s="1" customFormat="1" x14ac:dyDescent="0.25">
      <c r="A52" s="2" t="s">
        <v>23</v>
      </c>
      <c r="B52" s="2">
        <v>493</v>
      </c>
      <c r="C52" s="2">
        <v>344</v>
      </c>
      <c r="D52" s="2">
        <v>837</v>
      </c>
      <c r="E52" s="2">
        <v>837</v>
      </c>
    </row>
    <row r="56" spans="1:5" s="1" customFormat="1" x14ac:dyDescent="0.25"/>
    <row r="57" spans="1:5" s="1" customFormat="1" x14ac:dyDescent="0.25">
      <c r="A57"/>
      <c r="B57"/>
    </row>
  </sheetData>
  <mergeCells count="9">
    <mergeCell ref="A8:Q8"/>
    <mergeCell ref="A9:Q9"/>
    <mergeCell ref="A10:Q10"/>
    <mergeCell ref="A13:Q13"/>
    <mergeCell ref="C37:D37"/>
    <mergeCell ref="E37:F37"/>
    <mergeCell ref="B27:C27"/>
    <mergeCell ref="D27:E27"/>
    <mergeCell ref="F27:H27"/>
  </mergeCells>
  <pageMargins left="0.7" right="0.7" top="0.75" bottom="0.75" header="0.3" footer="0.3"/>
  <pageSetup paperSize="3" scale="89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8E7AAAAC3C4790531CC62939E10E" ma:contentTypeVersion="20" ma:contentTypeDescription="Create a new document." ma:contentTypeScope="" ma:versionID="9108e3a655db5df8a3ffe3086cc3c563">
  <xsd:schema xmlns:xsd="http://www.w3.org/2001/XMLSchema" xmlns:xs="http://www.w3.org/2001/XMLSchema" xmlns:p="http://schemas.microsoft.com/office/2006/metadata/properties" xmlns:ns2="b793faa9-4ac1-401c-806a-de1c5c7ce4eb" xmlns:ns3="347e8fd7-14ab-49e5-a8d6-00a3df1cca98" targetNamespace="http://schemas.microsoft.com/office/2006/metadata/properties" ma:root="true" ma:fieldsID="2e541186e083b5342142d378b4d0a763" ns2:_="" ns3:_="">
    <xsd:import namespace="b793faa9-4ac1-401c-806a-de1c5c7ce4eb"/>
    <xsd:import namespace="347e8fd7-14ab-49e5-a8d6-00a3df1cca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3faa9-4ac1-401c-806a-de1c5c7ce4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802707-f133-4be1-92b2-e6ed7737429e}" ma:internalName="TaxCatchAll" ma:showField="CatchAllData" ma:web="b793faa9-4ac1-401c-806a-de1c5c7ce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e8fd7-14ab-49e5-a8d6-00a3df1cc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8c8dc5-b548-47bd-ac92-cfc7d05e4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e8fd7-14ab-49e5-a8d6-00a3df1cca98">
      <Terms xmlns="http://schemas.microsoft.com/office/infopath/2007/PartnerControls"/>
    </lcf76f155ced4ddcb4097134ff3c332f>
    <_Flow_SignoffStatus xmlns="347e8fd7-14ab-49e5-a8d6-00a3df1cca98" xsi:nil="true"/>
    <TaxCatchAll xmlns="b793faa9-4ac1-401c-806a-de1c5c7ce4eb" xsi:nil="true"/>
    <_dlc_DocId xmlns="b793faa9-4ac1-401c-806a-de1c5c7ce4eb">S5K23NXV2Q3X-2102554853-587778</_dlc_DocId>
    <_dlc_DocIdUrl xmlns="b793faa9-4ac1-401c-806a-de1c5c7ce4eb">
      <Url>https://townofeagle297.sharepoint.com/_layouts/15/DocIdRedir.aspx?ID=S5K23NXV2Q3X-2102554853-587778</Url>
      <Description>S5K23NXV2Q3X-2102554853-587778</Description>
    </_dlc_DocIdUrl>
  </documentManagement>
</p:properties>
</file>

<file path=customXml/itemProps1.xml><?xml version="1.0" encoding="utf-8"?>
<ds:datastoreItem xmlns:ds="http://schemas.openxmlformats.org/officeDocument/2006/customXml" ds:itemID="{D4EAFAD9-04D6-4198-9D74-3CE46397F771}"/>
</file>

<file path=customXml/itemProps2.xml><?xml version="1.0" encoding="utf-8"?>
<ds:datastoreItem xmlns:ds="http://schemas.openxmlformats.org/officeDocument/2006/customXml" ds:itemID="{ED3DBBF0-02B1-4B04-A908-96DEEA5F31B8}"/>
</file>

<file path=customXml/itemProps3.xml><?xml version="1.0" encoding="utf-8"?>
<ds:datastoreItem xmlns:ds="http://schemas.openxmlformats.org/officeDocument/2006/customXml" ds:itemID="{AE285FFB-0E4C-4232-9A07-3A27E4F3E9F7}"/>
</file>

<file path=customXml/itemProps4.xml><?xml version="1.0" encoding="utf-8"?>
<ds:datastoreItem xmlns:ds="http://schemas.openxmlformats.org/officeDocument/2006/customXml" ds:itemID="{2D8F8591-B5FE-4B0B-9F8A-ABA924905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Berg</dc:creator>
  <cp:lastModifiedBy>Kate Berg</cp:lastModifiedBy>
  <dcterms:created xsi:type="dcterms:W3CDTF">2025-12-12T00:57:22Z</dcterms:created>
  <dcterms:modified xsi:type="dcterms:W3CDTF">2025-12-22T23:14:55Z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0x0101008B4F8E7AAAAC3C4790531CC62939E10E</vt:lpwstr>
  </property>
  <property fmtid="{D5CDD505-2E9C-101B-9397-08002B2CF9AE}" pid="3" name="_dlc_DocIdItemGuid">
    <vt:lpwstr>24a234d3-b65e-4eb3-8def-f36936b92244</vt:lpwstr>
  </property>
  <property fmtid="{D5CDD505-2E9C-101B-9397-08002B2CF9AE}" pid="4" name="MediaServiceImageTags">
    <vt:lpwstr/>
  </property>
</Properties>
</file>